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umenten\HW Interim Financial\Klanten\Stichting Hoop voor Moldavië\"/>
    </mc:Choice>
  </mc:AlternateContent>
  <xr:revisionPtr revIDLastSave="0" documentId="13_ncr:1_{F5CF2524-0960-4921-BC3C-F815432A505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alans" sheetId="7" r:id="rId1"/>
    <sheet name="Baten en lasten " sheetId="9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3" i="9" l="1"/>
  <c r="C12" i="9"/>
  <c r="D29" i="9"/>
  <c r="G21" i="7"/>
  <c r="G7" i="7"/>
  <c r="C19" i="7"/>
  <c r="C13" i="7"/>
  <c r="C21" i="7" l="1"/>
  <c r="D14" i="9" l="1"/>
  <c r="D31" i="9" s="1"/>
  <c r="G13" i="7" l="1"/>
</calcChain>
</file>

<file path=xl/sharedStrings.xml><?xml version="1.0" encoding="utf-8"?>
<sst xmlns="http://schemas.openxmlformats.org/spreadsheetml/2006/main" count="39" uniqueCount="36">
  <si>
    <t>Saldo lopend boekjaar</t>
  </si>
  <si>
    <t>€</t>
  </si>
  <si>
    <t>Liquide middelen</t>
  </si>
  <si>
    <t>Rabo rekening courant</t>
  </si>
  <si>
    <t>ACTIVA</t>
  </si>
  <si>
    <t>PASSIVA</t>
  </si>
  <si>
    <t>Eigen vermogen</t>
  </si>
  <si>
    <t>Schulden</t>
  </si>
  <si>
    <t>Baten</t>
  </si>
  <si>
    <t>Lasten</t>
  </si>
  <si>
    <t>Overlopende activa</t>
  </si>
  <si>
    <t>Realisatie</t>
  </si>
  <si>
    <t>Kapitaal</t>
  </si>
  <si>
    <t>Kas</t>
  </si>
  <si>
    <t>Bankkosten</t>
  </si>
  <si>
    <t>Overlopende passiva</t>
  </si>
  <si>
    <t>Energie</t>
  </si>
  <si>
    <t>STICHTING HOOP VOOR MOLDAVIË</t>
  </si>
  <si>
    <t>BALANS 31 december 2025</t>
  </si>
  <si>
    <t>Voorraden</t>
  </si>
  <si>
    <t>Verkoopartikelen</t>
  </si>
  <si>
    <t>Ontvangen giften</t>
  </si>
  <si>
    <t xml:space="preserve">STAAT VAN BATEN EN LASTEN 2025 </t>
  </si>
  <si>
    <t>Verkoop artikelen</t>
  </si>
  <si>
    <t>Overige inkomsten</t>
  </si>
  <si>
    <t>Projecten</t>
  </si>
  <si>
    <t>Bitumen t.b.v. schoolgebouw</t>
  </si>
  <si>
    <t>Overig</t>
  </si>
  <si>
    <t>Overige kosten</t>
  </si>
  <si>
    <t>Marktkosten</t>
  </si>
  <si>
    <t>Kosten humanitair transport</t>
  </si>
  <si>
    <t>Inkoop artikelen voor verkoop</t>
  </si>
  <si>
    <t xml:space="preserve">Overige </t>
  </si>
  <si>
    <t>Totaal baten</t>
  </si>
  <si>
    <t>Totaal lasten</t>
  </si>
  <si>
    <t>Saldo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</si>
</sst>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43" formatCode="_ * #,##0.00_ ;_ * \-#,##0.00_ ;_ * &quot;-&quot;??_ ;_ @_ "/>
  </numFmts>
  <fonts count="10" x14ac:knownFonts="1">
    <font>
      <sz val="10"/>
      <name val="Arial"/>
    </font>
    <font>
      <sz val="8"/>
      <name val="Arial"/>
      <family val="2"/>
    </font>
    <font>
      <sz val="11"/>
      <name val="Arial"/>
      <family val="2"/>
    </font>
    <font>
      <sz val="10"/>
      <name val="Arial"/>
      <family val="2"/>
    </font>
    <font>
      <i/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b/>
      <i/>
      <u/>
      <sz val="11"/>
      <name val="Arial"/>
      <family val="2"/>
    </font>
    <font>
      <b/>
      <sz val="8"/>
      <name val="Arial"/>
      <family val="2"/>
    </font>
    <font>
      <i/>
      <u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3" fillId="0" borderId="0"/>
  </cellStyleXfs>
  <cellXfs count="22">
    <xf numFmtId="0" fontId="0" fillId="0" borderId="0" xfId="0"/>
    <xf numFmtId="3" fontId="2" fillId="0" borderId="0" xfId="0" applyNumberFormat="1" applyFont="1"/>
    <xf numFmtId="3" fontId="4" fillId="0" borderId="0" xfId="0" applyNumberFormat="1" applyFont="1"/>
    <xf numFmtId="3" fontId="6" fillId="0" borderId="0" xfId="0" applyNumberFormat="1" applyFont="1"/>
    <xf numFmtId="3" fontId="5" fillId="0" borderId="0" xfId="0" applyNumberFormat="1" applyFont="1"/>
    <xf numFmtId="3" fontId="2" fillId="0" borderId="0" xfId="0" applyNumberFormat="1" applyFont="1" applyAlignment="1">
      <alignment horizontal="center"/>
    </xf>
    <xf numFmtId="3" fontId="7" fillId="0" borderId="0" xfId="0" applyNumberFormat="1" applyFont="1"/>
    <xf numFmtId="14" fontId="8" fillId="0" borderId="0" xfId="0" applyNumberFormat="1" applyFont="1"/>
    <xf numFmtId="3" fontId="1" fillId="0" borderId="0" xfId="0" applyNumberFormat="1" applyFont="1"/>
    <xf numFmtId="3" fontId="5" fillId="2" borderId="0" xfId="0" applyNumberFormat="1" applyFont="1" applyFill="1"/>
    <xf numFmtId="41" fontId="2" fillId="0" borderId="0" xfId="0" applyNumberFormat="1" applyFont="1"/>
    <xf numFmtId="41" fontId="6" fillId="0" borderId="0" xfId="0" applyNumberFormat="1" applyFont="1"/>
    <xf numFmtId="41" fontId="2" fillId="0" borderId="0" xfId="0" quotePrefix="1" applyNumberFormat="1" applyFont="1"/>
    <xf numFmtId="41" fontId="5" fillId="0" borderId="0" xfId="0" applyNumberFormat="1" applyFont="1"/>
    <xf numFmtId="43" fontId="2" fillId="0" borderId="0" xfId="0" applyNumberFormat="1" applyFont="1"/>
    <xf numFmtId="43" fontId="2" fillId="0" borderId="1" xfId="0" applyNumberFormat="1" applyFont="1" applyBorder="1"/>
    <xf numFmtId="43" fontId="5" fillId="0" borderId="2" xfId="0" applyNumberFormat="1" applyFont="1" applyBorder="1"/>
    <xf numFmtId="3" fontId="9" fillId="0" borderId="0" xfId="0" applyNumberFormat="1" applyFont="1"/>
    <xf numFmtId="3" fontId="5" fillId="0" borderId="1" xfId="0" applyNumberFormat="1" applyFont="1" applyBorder="1" applyAlignment="1">
      <alignment horizontal="center"/>
    </xf>
    <xf numFmtId="3" fontId="5" fillId="3" borderId="0" xfId="0" applyNumberFormat="1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3" fontId="2" fillId="0" borderId="0" xfId="0" applyNumberFormat="1" applyFont="1" applyAlignment="1">
      <alignment horizontal="center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B1:H25"/>
  <sheetViews>
    <sheetView topLeftCell="A7" zoomScaleNormal="100" workbookViewId="0">
      <selection activeCell="B1" sqref="B1"/>
    </sheetView>
  </sheetViews>
  <sheetFormatPr defaultColWidth="9.109375" defaultRowHeight="13.8" x14ac:dyDescent="0.25"/>
  <cols>
    <col min="1" max="1" width="5" style="1" customWidth="1"/>
    <col min="2" max="2" width="27.109375" style="1" customWidth="1"/>
    <col min="3" max="3" width="11" style="1" bestFit="1" customWidth="1"/>
    <col min="4" max="4" width="1" style="1" customWidth="1"/>
    <col min="5" max="5" width="3.33203125" style="1" bestFit="1" customWidth="1"/>
    <col min="6" max="6" width="25" style="1" customWidth="1"/>
    <col min="7" max="7" width="11" style="1" bestFit="1" customWidth="1"/>
    <col min="8" max="8" width="1.109375" style="1" customWidth="1"/>
    <col min="9" max="16384" width="9.109375" style="1"/>
  </cols>
  <sheetData>
    <row r="1" spans="2:8" x14ac:dyDescent="0.25">
      <c r="B1" s="9" t="s">
        <v>17</v>
      </c>
      <c r="C1" s="9"/>
      <c r="D1" s="9"/>
      <c r="E1" s="4"/>
    </row>
    <row r="3" spans="2:8" ht="14.4" x14ac:dyDescent="0.3">
      <c r="B3" s="6"/>
      <c r="C3" s="6"/>
      <c r="D3" s="6"/>
      <c r="E3" s="6"/>
      <c r="F3" s="2"/>
    </row>
    <row r="4" spans="2:8" ht="14.4" x14ac:dyDescent="0.3">
      <c r="B4" s="3"/>
      <c r="C4" s="3"/>
      <c r="D4" s="3"/>
      <c r="E4" s="3"/>
      <c r="F4" s="2"/>
    </row>
    <row r="5" spans="2:8" x14ac:dyDescent="0.25">
      <c r="B5" s="18" t="s">
        <v>18</v>
      </c>
      <c r="C5" s="18"/>
      <c r="D5" s="18"/>
      <c r="E5" s="18"/>
      <c r="F5" s="18"/>
      <c r="G5" s="18"/>
      <c r="H5" s="18"/>
    </row>
    <row r="7" spans="2:8" x14ac:dyDescent="0.25">
      <c r="B7" s="4" t="s">
        <v>4</v>
      </c>
      <c r="C7" s="7">
        <v>46022</v>
      </c>
      <c r="D7" s="4"/>
      <c r="E7" s="3"/>
      <c r="F7" s="4" t="s">
        <v>5</v>
      </c>
      <c r="G7" s="7">
        <f>C7</f>
        <v>46022</v>
      </c>
    </row>
    <row r="8" spans="2:8" x14ac:dyDescent="0.25">
      <c r="B8" s="3"/>
      <c r="D8" s="3"/>
      <c r="E8" s="3"/>
      <c r="F8" s="3"/>
    </row>
    <row r="9" spans="2:8" x14ac:dyDescent="0.25">
      <c r="B9" s="3"/>
      <c r="C9" s="5" t="s">
        <v>1</v>
      </c>
      <c r="D9" s="3"/>
      <c r="E9" s="3"/>
      <c r="F9" s="3"/>
      <c r="G9" s="5" t="s">
        <v>1</v>
      </c>
    </row>
    <row r="10" spans="2:8" x14ac:dyDescent="0.25">
      <c r="B10" s="4" t="s">
        <v>19</v>
      </c>
      <c r="C10" s="14"/>
      <c r="D10" s="4"/>
      <c r="E10" s="3"/>
      <c r="F10" s="4" t="s">
        <v>6</v>
      </c>
      <c r="G10" s="14"/>
    </row>
    <row r="11" spans="2:8" x14ac:dyDescent="0.25">
      <c r="B11" s="1" t="s">
        <v>20</v>
      </c>
      <c r="C11" s="14">
        <v>2056.92</v>
      </c>
      <c r="E11" s="11"/>
      <c r="F11" s="10" t="s">
        <v>12</v>
      </c>
      <c r="G11" s="14">
        <v>0</v>
      </c>
    </row>
    <row r="12" spans="2:8" x14ac:dyDescent="0.25">
      <c r="B12" s="1" t="s">
        <v>10</v>
      </c>
      <c r="C12" s="15">
        <v>0</v>
      </c>
      <c r="E12" s="10"/>
      <c r="F12" s="10" t="s">
        <v>0</v>
      </c>
      <c r="G12" s="15">
        <v>19649.73</v>
      </c>
    </row>
    <row r="13" spans="2:8" x14ac:dyDescent="0.25">
      <c r="C13" s="14">
        <f>SUM(C11:C12)</f>
        <v>2056.92</v>
      </c>
      <c r="E13" s="10"/>
      <c r="F13" s="10"/>
      <c r="G13" s="14">
        <f>SUM(G11:G12)</f>
        <v>19649.73</v>
      </c>
    </row>
    <row r="14" spans="2:8" x14ac:dyDescent="0.25">
      <c r="C14" s="14"/>
      <c r="E14" s="10"/>
      <c r="F14" s="10"/>
      <c r="G14" s="14"/>
    </row>
    <row r="15" spans="2:8" x14ac:dyDescent="0.25">
      <c r="B15" s="4" t="s">
        <v>2</v>
      </c>
      <c r="C15" s="14"/>
      <c r="D15" s="4"/>
      <c r="E15" s="12"/>
      <c r="F15" s="13" t="s">
        <v>7</v>
      </c>
      <c r="G15" s="14"/>
    </row>
    <row r="16" spans="2:8" x14ac:dyDescent="0.25">
      <c r="B16" s="1" t="s">
        <v>3</v>
      </c>
      <c r="C16" s="14">
        <v>13340.08</v>
      </c>
      <c r="E16" s="12"/>
      <c r="F16" s="10" t="s">
        <v>15</v>
      </c>
      <c r="G16" s="14">
        <v>31.24</v>
      </c>
    </row>
    <row r="17" spans="2:8" x14ac:dyDescent="0.25">
      <c r="B17" s="1" t="s">
        <v>13</v>
      </c>
      <c r="C17" s="14">
        <v>4283.97</v>
      </c>
      <c r="E17" s="12"/>
      <c r="F17" s="10"/>
      <c r="G17" s="10"/>
      <c r="H17" s="10"/>
    </row>
    <row r="18" spans="2:8" x14ac:dyDescent="0.25">
      <c r="C18" s="15"/>
      <c r="E18" s="10"/>
      <c r="F18" s="10"/>
      <c r="G18" s="10"/>
      <c r="H18" s="10"/>
    </row>
    <row r="19" spans="2:8" x14ac:dyDescent="0.25">
      <c r="C19" s="14">
        <f>SUM(C16:C18)</f>
        <v>17624.05</v>
      </c>
      <c r="E19" s="10"/>
      <c r="F19" s="10"/>
      <c r="G19" s="10"/>
    </row>
    <row r="20" spans="2:8" x14ac:dyDescent="0.25">
      <c r="C20" s="14"/>
      <c r="E20" s="10"/>
      <c r="F20" s="13"/>
      <c r="G20" s="14"/>
    </row>
    <row r="21" spans="2:8" ht="14.4" thickBot="1" x14ac:dyDescent="0.3">
      <c r="B21" s="4"/>
      <c r="C21" s="16">
        <f>C13+C19</f>
        <v>19680.97</v>
      </c>
      <c r="D21" s="4"/>
      <c r="E21" s="10"/>
      <c r="F21" s="10"/>
      <c r="G21" s="16">
        <f>SUM(G13+G16)</f>
        <v>19680.97</v>
      </c>
    </row>
    <row r="22" spans="2:8" ht="14.4" thickTop="1" x14ac:dyDescent="0.25">
      <c r="C22" s="14"/>
      <c r="E22" s="10"/>
      <c r="F22" s="10"/>
      <c r="G22" s="14"/>
    </row>
    <row r="23" spans="2:8" x14ac:dyDescent="0.25">
      <c r="E23" s="10"/>
      <c r="F23" s="10"/>
      <c r="G23" s="14"/>
    </row>
    <row r="24" spans="2:8" x14ac:dyDescent="0.25">
      <c r="E24" s="10"/>
      <c r="G24" s="14"/>
    </row>
    <row r="25" spans="2:8" x14ac:dyDescent="0.25">
      <c r="G25" s="14"/>
    </row>
  </sheetData>
  <mergeCells count="1">
    <mergeCell ref="B5:H5"/>
  </mergeCells>
  <phoneticPr fontId="1" type="noConversion"/>
  <pageMargins left="0" right="0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pageSetUpPr fitToPage="1"/>
  </sheetPr>
  <dimension ref="B1:E37"/>
  <sheetViews>
    <sheetView tabSelected="1" zoomScaleNormal="100" workbookViewId="0">
      <selection activeCell="C23" sqref="C23"/>
    </sheetView>
  </sheetViews>
  <sheetFormatPr defaultColWidth="9.109375" defaultRowHeight="13.8" x14ac:dyDescent="0.25"/>
  <cols>
    <col min="1" max="1" width="3.33203125" style="1" customWidth="1"/>
    <col min="2" max="2" width="44.44140625" style="1" bestFit="1" customWidth="1"/>
    <col min="3" max="3" width="11" style="1" bestFit="1" customWidth="1"/>
    <col min="4" max="4" width="11.6640625" style="1" bestFit="1" customWidth="1"/>
    <col min="5" max="5" width="1.109375" style="1" customWidth="1"/>
    <col min="6" max="16384" width="9.109375" style="1"/>
  </cols>
  <sheetData>
    <row r="1" spans="2:5" x14ac:dyDescent="0.25">
      <c r="B1" s="9" t="s">
        <v>17</v>
      </c>
    </row>
    <row r="3" spans="2:5" x14ac:dyDescent="0.25">
      <c r="B3" s="3"/>
    </row>
    <row r="4" spans="2:5" x14ac:dyDescent="0.25">
      <c r="B4" s="4" t="s">
        <v>22</v>
      </c>
    </row>
    <row r="6" spans="2:5" x14ac:dyDescent="0.25">
      <c r="C6" s="19" t="s">
        <v>11</v>
      </c>
      <c r="D6" s="19"/>
    </row>
    <row r="7" spans="2:5" s="4" customFormat="1" x14ac:dyDescent="0.25">
      <c r="C7" s="20">
        <v>2025</v>
      </c>
      <c r="D7" s="20"/>
      <c r="E7" s="1"/>
    </row>
    <row r="8" spans="2:5" x14ac:dyDescent="0.25">
      <c r="C8" s="21" t="s">
        <v>1</v>
      </c>
      <c r="D8" s="21"/>
    </row>
    <row r="9" spans="2:5" x14ac:dyDescent="0.25">
      <c r="B9" s="4" t="s">
        <v>8</v>
      </c>
      <c r="C9" s="14"/>
      <c r="D9" s="14"/>
      <c r="E9" s="14"/>
    </row>
    <row r="10" spans="2:5" x14ac:dyDescent="0.25">
      <c r="B10" s="1" t="s">
        <v>21</v>
      </c>
      <c r="C10" s="14">
        <v>17438.09</v>
      </c>
      <c r="D10" s="14"/>
      <c r="E10" s="14"/>
    </row>
    <row r="11" spans="2:5" x14ac:dyDescent="0.25">
      <c r="B11" s="1" t="s">
        <v>23</v>
      </c>
      <c r="C11" s="14">
        <v>15306.12</v>
      </c>
      <c r="D11" s="14"/>
      <c r="E11" s="14"/>
    </row>
    <row r="12" spans="2:5" x14ac:dyDescent="0.25">
      <c r="B12" s="1" t="s">
        <v>24</v>
      </c>
      <c r="C12" s="15">
        <f>12244.41-137.25</f>
        <v>12107.16</v>
      </c>
      <c r="D12" s="14"/>
      <c r="E12" s="14"/>
    </row>
    <row r="13" spans="2:5" x14ac:dyDescent="0.25">
      <c r="C13" s="14"/>
      <c r="D13" s="14"/>
      <c r="E13" s="14"/>
    </row>
    <row r="14" spans="2:5" x14ac:dyDescent="0.25">
      <c r="B14" s="1" t="s">
        <v>33</v>
      </c>
      <c r="C14" s="14"/>
      <c r="D14" s="14">
        <f>SUM(C10:C12)</f>
        <v>44851.369999999995</v>
      </c>
      <c r="E14" s="14"/>
    </row>
    <row r="15" spans="2:5" x14ac:dyDescent="0.25">
      <c r="C15" s="14"/>
      <c r="D15" s="14"/>
      <c r="E15" s="14"/>
    </row>
    <row r="16" spans="2:5" x14ac:dyDescent="0.25">
      <c r="B16" s="4" t="s">
        <v>9</v>
      </c>
      <c r="C16" s="14"/>
      <c r="D16" s="14"/>
      <c r="E16" s="14"/>
    </row>
    <row r="17" spans="2:5" ht="14.4" x14ac:dyDescent="0.3">
      <c r="B17" s="17" t="s">
        <v>25</v>
      </c>
      <c r="C17" s="14"/>
      <c r="D17" s="14"/>
      <c r="E17" s="14"/>
    </row>
    <row r="18" spans="2:5" x14ac:dyDescent="0.25">
      <c r="B18" s="1" t="s">
        <v>16</v>
      </c>
      <c r="C18" s="14">
        <v>2602.4299999999998</v>
      </c>
      <c r="D18" s="14"/>
      <c r="E18" s="14"/>
    </row>
    <row r="19" spans="2:5" x14ac:dyDescent="0.25">
      <c r="B19" s="1" t="s">
        <v>26</v>
      </c>
      <c r="C19" s="14">
        <v>4846.05</v>
      </c>
      <c r="D19" s="14"/>
      <c r="E19" s="14"/>
    </row>
    <row r="20" spans="2:5" x14ac:dyDescent="0.25">
      <c r="B20" s="1" t="s">
        <v>27</v>
      </c>
      <c r="C20" s="14">
        <v>22.18</v>
      </c>
      <c r="D20" s="14"/>
      <c r="E20" s="14"/>
    </row>
    <row r="21" spans="2:5" x14ac:dyDescent="0.25">
      <c r="C21" s="14"/>
      <c r="D21" s="14"/>
      <c r="E21" s="14"/>
    </row>
    <row r="22" spans="2:5" ht="14.4" x14ac:dyDescent="0.3">
      <c r="B22" s="17" t="s">
        <v>28</v>
      </c>
      <c r="C22" s="14"/>
      <c r="D22" s="14"/>
      <c r="E22" s="14"/>
    </row>
    <row r="23" spans="2:5" x14ac:dyDescent="0.25">
      <c r="B23" s="1" t="s">
        <v>30</v>
      </c>
      <c r="C23" s="14">
        <f>11889.92-137.25-5250</f>
        <v>6502.67</v>
      </c>
      <c r="D23" s="14"/>
      <c r="E23" s="14"/>
    </row>
    <row r="24" spans="2:5" x14ac:dyDescent="0.25">
      <c r="B24" s="1" t="s">
        <v>31</v>
      </c>
      <c r="C24" s="14">
        <v>10008.61</v>
      </c>
      <c r="D24" s="14"/>
      <c r="E24" s="14"/>
    </row>
    <row r="25" spans="2:5" x14ac:dyDescent="0.25">
      <c r="B25" s="1" t="s">
        <v>29</v>
      </c>
      <c r="C25" s="14">
        <v>339.01</v>
      </c>
      <c r="D25" s="14"/>
      <c r="E25" s="14"/>
    </row>
    <row r="26" spans="2:5" x14ac:dyDescent="0.25">
      <c r="B26" s="1" t="s">
        <v>14</v>
      </c>
      <c r="C26" s="14">
        <v>201.31</v>
      </c>
      <c r="D26" s="14"/>
      <c r="E26" s="14"/>
    </row>
    <row r="27" spans="2:5" x14ac:dyDescent="0.25">
      <c r="B27" s="1" t="s">
        <v>32</v>
      </c>
      <c r="C27" s="15">
        <v>679.38</v>
      </c>
      <c r="D27" s="14"/>
      <c r="E27" s="14"/>
    </row>
    <row r="28" spans="2:5" x14ac:dyDescent="0.25">
      <c r="C28" s="14"/>
      <c r="D28" s="14"/>
      <c r="E28" s="14"/>
    </row>
    <row r="29" spans="2:5" x14ac:dyDescent="0.25">
      <c r="B29" s="1" t="s">
        <v>34</v>
      </c>
      <c r="C29" s="14"/>
      <c r="D29" s="14">
        <f>SUM(C17:C28)</f>
        <v>25201.640000000003</v>
      </c>
      <c r="E29" s="14"/>
    </row>
    <row r="30" spans="2:5" x14ac:dyDescent="0.25">
      <c r="C30" s="14"/>
      <c r="D30" s="14"/>
      <c r="E30" s="14"/>
    </row>
    <row r="31" spans="2:5" ht="14.4" thickBot="1" x14ac:dyDescent="0.3">
      <c r="B31" s="4" t="s">
        <v>35</v>
      </c>
      <c r="C31" s="14"/>
      <c r="D31" s="16">
        <f>+D14-D29</f>
        <v>19649.729999999992</v>
      </c>
      <c r="E31" s="14"/>
    </row>
    <row r="32" spans="2:5" ht="14.4" thickTop="1" x14ac:dyDescent="0.25">
      <c r="C32" s="14"/>
      <c r="D32" s="14"/>
      <c r="E32" s="14"/>
    </row>
    <row r="33" spans="2:5" x14ac:dyDescent="0.25">
      <c r="C33" s="14"/>
      <c r="D33" s="14"/>
      <c r="E33" s="14"/>
    </row>
    <row r="34" spans="2:5" x14ac:dyDescent="0.25">
      <c r="B34" s="8"/>
      <c r="C34" s="14"/>
      <c r="D34" s="14"/>
      <c r="E34" s="14"/>
    </row>
    <row r="35" spans="2:5" x14ac:dyDescent="0.25">
      <c r="C35" s="14"/>
      <c r="D35" s="14"/>
      <c r="E35" s="14"/>
    </row>
    <row r="36" spans="2:5" x14ac:dyDescent="0.25">
      <c r="C36" s="14"/>
      <c r="D36" s="14"/>
      <c r="E36" s="14"/>
    </row>
    <row r="37" spans="2:5" x14ac:dyDescent="0.25">
      <c r="C37" s="14"/>
      <c r="D37" s="14"/>
      <c r="E37" s="14"/>
    </row>
  </sheetData>
  <sortState xmlns:xlrd2="http://schemas.microsoft.com/office/spreadsheetml/2017/richdata2" ref="A18:E27">
    <sortCondition descending="1" ref="C18:C27"/>
  </sortState>
  <mergeCells count="3">
    <mergeCell ref="C6:D6"/>
    <mergeCell ref="C7:D7"/>
    <mergeCell ref="C8:D8"/>
  </mergeCells>
  <phoneticPr fontId="1" type="noConversion"/>
  <pageMargins left="0" right="0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Balans</vt:lpstr>
      <vt:lpstr>Baten en lasten </vt:lpstr>
    </vt:vector>
  </TitlesOfParts>
  <Company>Van Ravesteijn &amp; Leliveld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Ravesteijn &amp; Leliveld</dc:creator>
  <cp:lastModifiedBy>Hans Waaijenberg</cp:lastModifiedBy>
  <cp:lastPrinted>2026-06-26T19:29:11Z</cp:lastPrinted>
  <dcterms:created xsi:type="dcterms:W3CDTF">2002-05-29T18:46:31Z</dcterms:created>
  <dcterms:modified xsi:type="dcterms:W3CDTF">2026-06-29T19:41:57Z</dcterms:modified>
</cp:coreProperties>
</file>